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592f03556739a3/Documents/Union/dl142/dl142/PSA/"/>
    </mc:Choice>
  </mc:AlternateContent>
  <xr:revisionPtr revIDLastSave="0" documentId="8_{3340441A-FFA1-48F2-9A51-22ED6A327D2F}" xr6:coauthVersionLast="28" xr6:coauthVersionMax="28" xr10:uidLastSave="{00000000-0000-0000-0000-000000000000}"/>
  <bookViews>
    <workbookView xWindow="0" yWindow="0" windowWidth="15345" windowHeight="3855" xr2:uid="{00000000-000D-0000-FFFF-FFFF00000000}"/>
  </bookViews>
  <sheets>
    <sheet name="TA Vote Count" sheetId="1" r:id="rId1"/>
  </sheets>
  <definedNames>
    <definedName name="_xlnm.Print_Area" localSheetId="0">'TA Vote Count'!$A$2:$J$27</definedName>
  </definedNames>
  <calcPr calcId="171027"/>
</workbook>
</file>

<file path=xl/calcChain.xml><?xml version="1.0" encoding="utf-8"?>
<calcChain xmlns="http://schemas.openxmlformats.org/spreadsheetml/2006/main">
  <c r="F12" i="1" l="1"/>
  <c r="E22" i="1" l="1"/>
  <c r="F2" i="1" s="1"/>
  <c r="G6" i="1"/>
  <c r="B20" i="1" s="1"/>
  <c r="G7" i="1"/>
  <c r="H7" i="1" s="1"/>
  <c r="G8" i="1"/>
  <c r="B22" i="1" s="1"/>
  <c r="G9" i="1"/>
  <c r="B23" i="1" s="1"/>
  <c r="G10" i="1"/>
  <c r="B24" i="1" s="1"/>
  <c r="G11" i="1"/>
  <c r="G5" i="1"/>
  <c r="B19" i="1" s="1"/>
  <c r="C5" i="1" s="1"/>
  <c r="E10" i="1" l="1"/>
  <c r="C10" i="1"/>
  <c r="E9" i="1"/>
  <c r="C9" i="1"/>
  <c r="C8" i="1"/>
  <c r="E8" i="1"/>
  <c r="H8" i="1"/>
  <c r="H5" i="1"/>
  <c r="H9" i="1"/>
  <c r="H10" i="1"/>
  <c r="D12" i="1"/>
  <c r="B12" i="1"/>
  <c r="H11" i="1" l="1"/>
  <c r="C11" i="1"/>
  <c r="E11" i="1"/>
  <c r="C6" i="1"/>
  <c r="E6" i="1"/>
  <c r="H6" i="1"/>
  <c r="C7" i="1" l="1"/>
  <c r="E7" i="1"/>
  <c r="B26" i="1"/>
  <c r="E5" i="1"/>
  <c r="B15" i="1" l="1"/>
  <c r="B16" i="1"/>
  <c r="B14" i="1"/>
</calcChain>
</file>

<file path=xl/sharedStrings.xml><?xml version="1.0" encoding="utf-8"?>
<sst xmlns="http://schemas.openxmlformats.org/spreadsheetml/2006/main" count="38" uniqueCount="23">
  <si>
    <t>Total Voted</t>
  </si>
  <si>
    <t>TA</t>
  </si>
  <si>
    <t>TA-Yes</t>
  </si>
  <si>
    <t>TA-No</t>
  </si>
  <si>
    <t>% Yes by City</t>
  </si>
  <si>
    <t>% No by City</t>
  </si>
  <si>
    <t>Total Member % Who Voted</t>
  </si>
  <si>
    <t>YES Percentage</t>
  </si>
  <si>
    <t>NO Percentage</t>
  </si>
  <si>
    <t>CAK</t>
  </si>
  <si>
    <t>DAY</t>
  </si>
  <si>
    <t>CVG</t>
  </si>
  <si>
    <t>CLT</t>
  </si>
  <si>
    <t>GSP</t>
  </si>
  <si>
    <t>Total</t>
  </si>
  <si>
    <t>Total By City</t>
  </si>
  <si>
    <t>PSA TA Teller Tally</t>
  </si>
  <si>
    <t>Percent Voted</t>
  </si>
  <si>
    <t>Total EE By City</t>
  </si>
  <si>
    <t>Total Employees On Property</t>
  </si>
  <si>
    <t>ORF</t>
  </si>
  <si>
    <t>Void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</si>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</sst>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0" fontId="2" fillId="0" borderId="7" xfId="0" applyNumberFormat="1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4"/>
  <sheetViews>
    <sheetView tabSelected="1" workbookViewId="0">
      <selection activeCell="C13" sqref="C13"/>
    </sheetView>
  </sheetViews>
  <sheetFormatPr defaultColWidth="9.140625" defaultRowHeight="15" x14ac:dyDescent="0.25"/>
  <cols>
    <col min="1" max="1" width="24.5703125" style="1" bestFit="1" customWidth="1"/>
    <col min="2" max="2" width="11.7109375" style="1" customWidth="1"/>
    <col min="3" max="3" width="12.7109375" style="1" customWidth="1"/>
    <col min="4" max="4" width="14" style="1" customWidth="1"/>
    <col min="5" max="5" width="12.7109375" style="1" customWidth="1"/>
    <col min="6" max="6" width="11.42578125" style="1" customWidth="1"/>
    <col min="7" max="7" width="12.7109375" style="1" customWidth="1"/>
    <col min="8" max="8" width="14.85546875" style="1" customWidth="1"/>
    <col min="9" max="9" width="12.7109375" style="1" customWidth="1"/>
    <col min="10" max="16384" width="9.140625" style="1"/>
  </cols>
  <sheetData>
    <row r="2" spans="1:13" x14ac:dyDescent="0.25">
      <c r="A2" s="25" t="s">
        <v>16</v>
      </c>
      <c r="E2" s="3" t="s">
        <v>19</v>
      </c>
      <c r="F2" s="4">
        <f>E22</f>
        <v>464</v>
      </c>
    </row>
    <row r="3" spans="1:13" x14ac:dyDescent="0.25">
      <c r="E3" s="3"/>
      <c r="F3" s="21"/>
    </row>
    <row r="4" spans="1:13" x14ac:dyDescent="0.25">
      <c r="B4" s="14" t="s">
        <v>2</v>
      </c>
      <c r="C4" s="14" t="s">
        <v>4</v>
      </c>
      <c r="D4" s="14" t="s">
        <v>3</v>
      </c>
      <c r="E4" s="14" t="s">
        <v>5</v>
      </c>
      <c r="F4" s="14" t="s">
        <v>21</v>
      </c>
      <c r="G4" s="14" t="s">
        <v>15</v>
      </c>
      <c r="H4" s="14" t="s">
        <v>17</v>
      </c>
    </row>
    <row r="5" spans="1:13" x14ac:dyDescent="0.25">
      <c r="A5" s="23" t="s">
        <v>9</v>
      </c>
      <c r="B5" s="16">
        <v>38</v>
      </c>
      <c r="C5" s="15">
        <f t="shared" ref="C5:C11" si="0">B5/B19</f>
        <v>0.90476190476190477</v>
      </c>
      <c r="D5" s="23">
        <v>4</v>
      </c>
      <c r="E5" s="15">
        <f t="shared" ref="E5:E11" si="1">D5/B19</f>
        <v>9.5238095238095233E-2</v>
      </c>
      <c r="F5" s="16">
        <v>0</v>
      </c>
      <c r="G5" s="16">
        <f>B5+D5+F5</f>
        <v>42</v>
      </c>
      <c r="H5" s="17">
        <f t="shared" ref="H5:H11" si="2">G5/E15</f>
        <v>0.61764705882352944</v>
      </c>
    </row>
    <row r="6" spans="1:13" x14ac:dyDescent="0.25">
      <c r="A6" s="24" t="s">
        <v>10</v>
      </c>
      <c r="B6" s="16">
        <v>44</v>
      </c>
      <c r="C6" s="15">
        <f t="shared" si="0"/>
        <v>0.42718446601941745</v>
      </c>
      <c r="D6" s="23">
        <v>58</v>
      </c>
      <c r="E6" s="15">
        <f t="shared" si="1"/>
        <v>0.56310679611650483</v>
      </c>
      <c r="F6" s="16">
        <v>1</v>
      </c>
      <c r="G6" s="16">
        <f t="shared" ref="G6:G11" si="3">B6+D6+F6</f>
        <v>103</v>
      </c>
      <c r="H6" s="17">
        <f t="shared" si="2"/>
        <v>0.83739837398373984</v>
      </c>
    </row>
    <row r="7" spans="1:13" x14ac:dyDescent="0.25">
      <c r="A7" s="24" t="s">
        <v>11</v>
      </c>
      <c r="B7" s="16">
        <v>16</v>
      </c>
      <c r="C7" s="15">
        <f t="shared" si="0"/>
        <v>0.44444444444444442</v>
      </c>
      <c r="D7" s="23">
        <v>20</v>
      </c>
      <c r="E7" s="15">
        <f t="shared" si="1"/>
        <v>0.55555555555555558</v>
      </c>
      <c r="F7" s="16">
        <v>0</v>
      </c>
      <c r="G7" s="16">
        <f t="shared" si="3"/>
        <v>36</v>
      </c>
      <c r="H7" s="17">
        <f t="shared" si="2"/>
        <v>0.5901639344262295</v>
      </c>
    </row>
    <row r="8" spans="1:13" x14ac:dyDescent="0.25">
      <c r="A8" s="24" t="s">
        <v>12</v>
      </c>
      <c r="B8" s="16">
        <v>36</v>
      </c>
      <c r="C8" s="15">
        <f t="shared" si="0"/>
        <v>0.4044943820224719</v>
      </c>
      <c r="D8" s="23">
        <v>53</v>
      </c>
      <c r="E8" s="15">
        <f t="shared" si="1"/>
        <v>0.5955056179775281</v>
      </c>
      <c r="F8" s="16">
        <v>0</v>
      </c>
      <c r="G8" s="16">
        <f t="shared" si="3"/>
        <v>89</v>
      </c>
      <c r="H8" s="17">
        <f t="shared" si="2"/>
        <v>0.76068376068376065</v>
      </c>
      <c r="M8" s="2"/>
    </row>
    <row r="9" spans="1:13" x14ac:dyDescent="0.25">
      <c r="A9" s="24" t="s">
        <v>13</v>
      </c>
      <c r="B9" s="16">
        <v>11</v>
      </c>
      <c r="C9" s="15">
        <f t="shared" si="0"/>
        <v>0.34375</v>
      </c>
      <c r="D9" s="23">
        <v>20</v>
      </c>
      <c r="E9" s="15">
        <f t="shared" si="1"/>
        <v>0.625</v>
      </c>
      <c r="F9" s="16">
        <v>1</v>
      </c>
      <c r="G9" s="16">
        <f t="shared" si="3"/>
        <v>32</v>
      </c>
      <c r="H9" s="17">
        <f t="shared" si="2"/>
        <v>0.55172413793103448</v>
      </c>
      <c r="M9" s="2"/>
    </row>
    <row r="10" spans="1:13" x14ac:dyDescent="0.25">
      <c r="A10" s="24" t="s">
        <v>20</v>
      </c>
      <c r="B10" s="16">
        <v>17</v>
      </c>
      <c r="C10" s="15">
        <f t="shared" si="0"/>
        <v>1</v>
      </c>
      <c r="D10" s="23">
        <v>0</v>
      </c>
      <c r="E10" s="15">
        <f t="shared" si="1"/>
        <v>0</v>
      </c>
      <c r="F10" s="16">
        <v>0</v>
      </c>
      <c r="G10" s="16">
        <f t="shared" si="3"/>
        <v>17</v>
      </c>
      <c r="H10" s="17">
        <f t="shared" si="2"/>
        <v>0.53125</v>
      </c>
    </row>
    <row r="11" spans="1:13" x14ac:dyDescent="0.25">
      <c r="A11" s="24" t="s">
        <v>22</v>
      </c>
      <c r="B11" s="16">
        <v>2</v>
      </c>
      <c r="C11" s="15">
        <f t="shared" si="0"/>
        <v>1</v>
      </c>
      <c r="D11" s="23">
        <v>0</v>
      </c>
      <c r="E11" s="15">
        <f t="shared" si="1"/>
        <v>0</v>
      </c>
      <c r="F11" s="16">
        <v>0</v>
      </c>
      <c r="G11" s="16">
        <f t="shared" si="3"/>
        <v>2</v>
      </c>
      <c r="H11" s="17">
        <f t="shared" si="2"/>
        <v>0.4</v>
      </c>
    </row>
    <row r="12" spans="1:13" x14ac:dyDescent="0.25">
      <c r="A12" s="3"/>
      <c r="B12" s="18">
        <f>SUM(B5:B11)</f>
        <v>164</v>
      </c>
      <c r="C12" s="19"/>
      <c r="D12" s="18">
        <f>SUM(D5:D11)</f>
        <v>155</v>
      </c>
      <c r="E12" s="19"/>
      <c r="F12" s="18">
        <f>SUM(F5:F11)</f>
        <v>2</v>
      </c>
      <c r="G12" s="19"/>
      <c r="H12" s="19"/>
    </row>
    <row r="13" spans="1:13" x14ac:dyDescent="0.25">
      <c r="A13" s="3"/>
      <c r="B13" s="5"/>
      <c r="C13" s="5"/>
      <c r="D13" s="5"/>
      <c r="E13" s="5"/>
    </row>
    <row r="14" spans="1:13" x14ac:dyDescent="0.25">
      <c r="A14" s="3" t="s">
        <v>7</v>
      </c>
      <c r="B14" s="6">
        <f>B12/B26</f>
        <v>0.5109034267912772</v>
      </c>
      <c r="C14" s="5"/>
      <c r="D14" s="5" t="s">
        <v>18</v>
      </c>
      <c r="E14" s="4" t="s">
        <v>1</v>
      </c>
    </row>
    <row r="15" spans="1:13" x14ac:dyDescent="0.25">
      <c r="A15" s="3" t="s">
        <v>8</v>
      </c>
      <c r="B15" s="6">
        <f>D12/B26</f>
        <v>0.48286604361370716</v>
      </c>
      <c r="C15" s="5"/>
      <c r="D15" s="3" t="s">
        <v>9</v>
      </c>
      <c r="E15" s="12">
        <v>68</v>
      </c>
    </row>
    <row r="16" spans="1:13" x14ac:dyDescent="0.25">
      <c r="A16" s="9" t="s">
        <v>6</v>
      </c>
      <c r="B16" s="6">
        <f>B26/F2</f>
        <v>0.69181034482758619</v>
      </c>
      <c r="C16" s="5"/>
      <c r="D16" s="3" t="s">
        <v>10</v>
      </c>
      <c r="E16" s="13">
        <v>123</v>
      </c>
    </row>
    <row r="17" spans="1:5" x14ac:dyDescent="0.25">
      <c r="A17" s="3"/>
      <c r="B17" s="27"/>
      <c r="C17" s="26"/>
      <c r="D17" s="3" t="s">
        <v>11</v>
      </c>
      <c r="E17" s="13">
        <v>61</v>
      </c>
    </row>
    <row r="18" spans="1:5" x14ac:dyDescent="0.25">
      <c r="A18" s="10"/>
      <c r="B18" s="20" t="s">
        <v>1</v>
      </c>
      <c r="C18" s="22"/>
      <c r="D18" s="3" t="s">
        <v>12</v>
      </c>
      <c r="E18" s="13">
        <v>117</v>
      </c>
    </row>
    <row r="19" spans="1:5" x14ac:dyDescent="0.25">
      <c r="A19" s="23" t="s">
        <v>9</v>
      </c>
      <c r="B19" s="16">
        <f>G5</f>
        <v>42</v>
      </c>
      <c r="C19" s="11"/>
      <c r="D19" s="3" t="s">
        <v>13</v>
      </c>
      <c r="E19" s="13">
        <v>58</v>
      </c>
    </row>
    <row r="20" spans="1:5" x14ac:dyDescent="0.25">
      <c r="A20" s="24" t="s">
        <v>10</v>
      </c>
      <c r="B20" s="16">
        <f t="shared" ref="B20:B24" si="4">G6</f>
        <v>103</v>
      </c>
      <c r="C20" s="8"/>
      <c r="D20" s="3" t="s">
        <v>20</v>
      </c>
      <c r="E20" s="13">
        <v>32</v>
      </c>
    </row>
    <row r="21" spans="1:5" ht="14.45" customHeight="1" x14ac:dyDescent="0.25">
      <c r="A21" s="24" t="s">
        <v>11</v>
      </c>
      <c r="B21" s="16">
        <v>36</v>
      </c>
      <c r="C21" s="8"/>
      <c r="D21" s="3" t="s">
        <v>22</v>
      </c>
      <c r="E21" s="13">
        <v>5</v>
      </c>
    </row>
    <row r="22" spans="1:5" x14ac:dyDescent="0.25">
      <c r="A22" s="24" t="s">
        <v>12</v>
      </c>
      <c r="B22" s="16">
        <f t="shared" si="4"/>
        <v>89</v>
      </c>
      <c r="C22" s="8"/>
      <c r="D22" s="3" t="s">
        <v>14</v>
      </c>
      <c r="E22" s="4">
        <f>SUM(E15:E21)</f>
        <v>464</v>
      </c>
    </row>
    <row r="23" spans="1:5" x14ac:dyDescent="0.25">
      <c r="A23" s="24" t="s">
        <v>13</v>
      </c>
      <c r="B23" s="16">
        <f t="shared" si="4"/>
        <v>32</v>
      </c>
      <c r="C23" s="8"/>
      <c r="D23" s="8"/>
      <c r="E23" s="8"/>
    </row>
    <row r="24" spans="1:5" ht="14.45" customHeight="1" x14ac:dyDescent="0.25">
      <c r="A24" s="24" t="s">
        <v>20</v>
      </c>
      <c r="B24" s="16">
        <f t="shared" si="4"/>
        <v>17</v>
      </c>
      <c r="C24" s="8"/>
      <c r="D24" s="8"/>
      <c r="E24" s="8"/>
    </row>
    <row r="25" spans="1:5" x14ac:dyDescent="0.25">
      <c r="A25" s="24" t="s">
        <v>22</v>
      </c>
      <c r="B25" s="16">
        <v>2</v>
      </c>
      <c r="C25" s="8"/>
    </row>
    <row r="26" spans="1:5" ht="14.45" customHeight="1" x14ac:dyDescent="0.25">
      <c r="A26" s="10" t="s">
        <v>0</v>
      </c>
      <c r="B26" s="4">
        <f>SUM(B19:B25)</f>
        <v>321</v>
      </c>
    </row>
    <row r="27" spans="1:5" ht="14.45" customHeight="1" x14ac:dyDescent="0.25">
      <c r="B27" s="5"/>
      <c r="C27" s="8"/>
    </row>
    <row r="28" spans="1:5" x14ac:dyDescent="0.25">
      <c r="A28" s="7"/>
      <c r="C28" s="8"/>
    </row>
    <row r="29" spans="1:5" x14ac:dyDescent="0.25">
      <c r="A29" s="3"/>
      <c r="C29" s="8"/>
    </row>
    <row r="30" spans="1:5" x14ac:dyDescent="0.25">
      <c r="A30" s="3"/>
      <c r="C30" s="8"/>
    </row>
    <row r="31" spans="1:5" x14ac:dyDescent="0.25">
      <c r="A31" s="3"/>
    </row>
    <row r="32" spans="1:5" x14ac:dyDescent="0.25">
      <c r="A32" s="3"/>
    </row>
    <row r="33" spans="1:1" x14ac:dyDescent="0.25">
      <c r="A33" s="3"/>
    </row>
    <row r="34" spans="1:1" x14ac:dyDescent="0.25">
      <c r="A34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 Vote Count</vt:lpstr>
      <vt:lpstr>'TA Vote Count'!Print_Area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M. Samuel</dc:creator>
  <cp:lastModifiedBy>Rachael</cp:lastModifiedBy>
  <cp:lastPrinted>2011-09-10T08:07:17Z</cp:lastPrinted>
  <dcterms:created xsi:type="dcterms:W3CDTF">2011-09-06T22:00:59Z</dcterms:created>
  <dcterms:modified xsi:type="dcterms:W3CDTF">2018-03-29T13:37:55Z</dcterms:modified>
</cp:coreProperties>
</file>